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5168" windowHeight="9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D18" i="1" s="1"/>
  <c r="E8" i="1"/>
  <c r="E9" i="1"/>
  <c r="E10" i="1"/>
  <c r="E11" i="1"/>
  <c r="E16" i="1"/>
  <c r="E7" i="1"/>
  <c r="C17" i="1"/>
  <c r="D11" i="1"/>
  <c r="D16" i="1"/>
  <c r="D8" i="1"/>
  <c r="D9" i="1"/>
  <c r="D10" i="1"/>
  <c r="D7" i="1"/>
  <c r="E18" i="1" l="1"/>
  <c r="E19" i="1" s="1"/>
  <c r="C19" i="1" l="1"/>
  <c r="G21" i="1" s="1"/>
</calcChain>
</file>

<file path=xl/sharedStrings.xml><?xml version="1.0" encoding="utf-8"?>
<sst xmlns="http://schemas.openxmlformats.org/spreadsheetml/2006/main" count="24" uniqueCount="24">
  <si>
    <t>Reliability</t>
  </si>
  <si>
    <t>Number of Rams</t>
  </si>
  <si>
    <t>Average Acc%</t>
  </si>
  <si>
    <t>Team Acc %</t>
  </si>
  <si>
    <t>&lt;-- Input the Accuracy% your first ram here</t>
  </si>
  <si>
    <t>&lt;-- Input the Accuracy% your second ram here</t>
  </si>
  <si>
    <t>&lt;-- Input the Accuracy% your Third ram here ect.</t>
  </si>
  <si>
    <t>Ram Team Acc of</t>
  </si>
  <si>
    <t xml:space="preserve">Accuracy for a specific index or trait </t>
  </si>
  <si>
    <t>&lt;-- Enter your rams Accuracy% here
       Do not use any symbols</t>
  </si>
  <si>
    <t>Ram ID</t>
  </si>
  <si>
    <t>No. 1</t>
  </si>
  <si>
    <t>No. 2</t>
  </si>
  <si>
    <t>No. 3</t>
  </si>
  <si>
    <t>No. 4</t>
  </si>
  <si>
    <t>No. 5</t>
  </si>
  <si>
    <t>No. 6</t>
  </si>
  <si>
    <t>No. 7</t>
  </si>
  <si>
    <t>No. 8</t>
  </si>
  <si>
    <t>No. 9</t>
  </si>
  <si>
    <t>No. 10</t>
  </si>
  <si>
    <t>RAM TEAM EFFECT</t>
  </si>
  <si>
    <r>
      <t xml:space="preserve">&lt;-- By using the rams listed above then you get a </t>
    </r>
    <r>
      <rPr>
        <b/>
        <sz val="11"/>
        <color theme="1"/>
        <rFont val="Calibri"/>
        <family val="2"/>
        <scheme val="minor"/>
      </rPr>
      <t>RAM TEAM EFFECT</t>
    </r>
    <r>
      <rPr>
        <sz val="11"/>
        <color theme="1"/>
        <rFont val="Calibri"/>
        <family val="2"/>
        <scheme val="minor"/>
      </rPr>
      <t xml:space="preserve"> accuracy of</t>
    </r>
  </si>
  <si>
    <r>
      <rPr>
        <b/>
        <sz val="14"/>
        <color theme="1"/>
        <rFont val="Calibri"/>
        <family val="2"/>
        <scheme val="minor"/>
      </rPr>
      <t>Explaination/Introduction</t>
    </r>
    <r>
      <rPr>
        <sz val="11"/>
        <color theme="1"/>
        <rFont val="Calibri"/>
        <family val="2"/>
        <scheme val="minor"/>
      </rPr>
      <t xml:space="preserve">
One of the challenges of using genetic evaluations in sheep as a tool is low accuracy figures on for ram lambs when selecting them for purchasing/breeding. However due to the structure of the sheep industry most farms use multiple rams each year (team of rams).
The </t>
    </r>
    <r>
      <rPr>
        <b/>
        <sz val="11"/>
        <color theme="1"/>
        <rFont val="Calibri"/>
        <family val="2"/>
        <scheme val="minor"/>
      </rPr>
      <t>RAM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TEAM EFFECT</t>
    </r>
    <r>
      <rPr>
        <sz val="11"/>
        <color theme="1"/>
        <rFont val="Calibri"/>
        <family val="2"/>
        <scheme val="minor"/>
      </rPr>
      <t xml:space="preserve"> is whereby a breeder can consider his team of rams as one super ram covering his entire flock. If you input the accuracy% for Terminal Index (for example) for each of your rams in the green boxs above as demonstrated, this package will tell you what the accuracy of your ram team is.
</t>
    </r>
    <r>
      <rPr>
        <b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The flock above has used 3 rams, their accuracy on the terminal index were 42%, 55%, and 39%. Their combined accuracy figure = </t>
    </r>
    <r>
      <rPr>
        <b/>
        <sz val="11"/>
        <color theme="1"/>
        <rFont val="Calibri"/>
        <family val="2"/>
        <scheme val="minor"/>
      </rPr>
      <t>86%</t>
    </r>
    <r>
      <rPr>
        <sz val="11"/>
        <color theme="1"/>
        <rFont val="Calibri"/>
        <family val="2"/>
        <scheme val="minor"/>
      </rPr>
      <t>. If these rams were all 5 Star Terminal for example then this farmer is essentially using an 86% accuracy ram across his flock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</si>
</sst>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" fontId="0" fillId="2" borderId="4" xfId="0" applyNumberFormat="1" applyFill="1" applyBorder="1"/>
    <xf numFmtId="0" fontId="0" fillId="2" borderId="5" xfId="0" applyFill="1" applyBorder="1"/>
    <xf numFmtId="1" fontId="0" fillId="2" borderId="6" xfId="0" applyNumberFormat="1" applyFill="1" applyBorder="1"/>
    <xf numFmtId="0" fontId="0" fillId="4" borderId="0" xfId="0" applyFill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9" xfId="0" applyFill="1" applyBorder="1" applyAlignment="1">
      <alignment horizontal="center" vertical="center" wrapText="1"/>
    </xf>
    <xf numFmtId="0" fontId="0" fillId="4" borderId="0" xfId="0" applyFill="1" applyAlignment="1">
      <alignment horizontal="left" vertical="top" wrapText="1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1" fontId="0" fillId="4" borderId="0" xfId="0" applyNumberFormat="1" applyFill="1" applyBorder="1"/>
    <xf numFmtId="9" fontId="8" fillId="4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left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807720</xdr:colOff>
      <xdr:row>0</xdr:row>
      <xdr:rowOff>172715</xdr:rowOff>
    </xdr:from>
    <xdr:to>
      <xdr:col>7</xdr:col>
      <xdr:colOff>30480</xdr:colOff>
      <xdr:row>4</xdr:row>
      <xdr:rowOff>28955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9560" y="172715"/>
          <a:ext cx="2049780" cy="78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="70" zoomScaleNormal="70" workbookViewId="0">
      <selection activeCell="C7" sqref="C7"/>
    </sheetView>
  </sheetViews>
  <sheetFormatPr defaultRowHeight="14.4" x14ac:dyDescent="0.3"/>
  <cols>
    <col min="1" max="1" width="8.88671875" style="8"/>
    <col min="2" max="2" width="21.33203125" style="8" customWidth="1"/>
    <col min="3" max="3" width="17.77734375" customWidth="1"/>
    <col min="4" max="4" width="22.88671875" hidden="1" customWidth="1"/>
    <col min="5" max="5" width="7.109375" hidden="1" customWidth="1"/>
    <col min="6" max="6" width="12" hidden="1" customWidth="1"/>
    <col min="7" max="7" width="41.21875" style="8" customWidth="1"/>
    <col min="8" max="8" width="7" style="8" bestFit="1" customWidth="1"/>
    <col min="9" max="9" width="17.77734375" style="8" customWidth="1"/>
    <col min="10" max="33" width="8.88671875" style="8"/>
  </cols>
  <sheetData>
    <row r="1" spans="1:33" s="8" customFormat="1" x14ac:dyDescent="0.3"/>
    <row r="2" spans="1:33" s="8" customFormat="1" x14ac:dyDescent="0.3"/>
    <row r="3" spans="1:33" s="8" customFormat="1" ht="15" thickBot="1" x14ac:dyDescent="0.35"/>
    <row r="4" spans="1:33" ht="29.4" thickBot="1" x14ac:dyDescent="0.6">
      <c r="B4" s="9" t="s">
        <v>21</v>
      </c>
      <c r="C4" s="10"/>
      <c r="D4" s="1"/>
      <c r="E4" s="1"/>
      <c r="F4" s="8"/>
    </row>
    <row r="5" spans="1:33" s="8" customFormat="1" ht="15" thickBot="1" x14ac:dyDescent="0.35"/>
    <row r="6" spans="1:33" s="20" customFormat="1" ht="43.8" thickBot="1" x14ac:dyDescent="0.35">
      <c r="A6" s="12"/>
      <c r="B6" s="21" t="s">
        <v>10</v>
      </c>
      <c r="C6" s="18" t="s">
        <v>8</v>
      </c>
      <c r="D6" s="19"/>
      <c r="E6" s="19" t="s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x14ac:dyDescent="0.3">
      <c r="B7" s="15" t="s">
        <v>11</v>
      </c>
      <c r="C7" s="16">
        <v>42</v>
      </c>
      <c r="D7" s="1">
        <f>C7*0.01</f>
        <v>0.42</v>
      </c>
      <c r="E7" s="1">
        <f>IF(ISBLANK(C7),"",POWER(C7,2))</f>
        <v>1764</v>
      </c>
      <c r="F7" s="8" t="s">
        <v>4</v>
      </c>
      <c r="G7" s="27" t="s">
        <v>9</v>
      </c>
    </row>
    <row r="8" spans="1:33" x14ac:dyDescent="0.3">
      <c r="B8" s="15" t="s">
        <v>12</v>
      </c>
      <c r="C8" s="23">
        <v>55</v>
      </c>
      <c r="D8" s="1">
        <f t="shared" ref="D8:D16" si="0">C8*0.01</f>
        <v>0.55000000000000004</v>
      </c>
      <c r="E8" s="1">
        <f t="shared" ref="E8:E16" si="1">IF(ISBLANK(C8),"",POWER(C8,2))</f>
        <v>3025</v>
      </c>
      <c r="F8" s="8" t="s">
        <v>5</v>
      </c>
      <c r="G8" s="27"/>
    </row>
    <row r="9" spans="1:33" x14ac:dyDescent="0.3">
      <c r="B9" s="15" t="s">
        <v>13</v>
      </c>
      <c r="C9" s="16">
        <v>39</v>
      </c>
      <c r="D9" s="1">
        <f t="shared" si="0"/>
        <v>0.39</v>
      </c>
      <c r="E9" s="1">
        <f t="shared" si="1"/>
        <v>1521</v>
      </c>
      <c r="F9" s="8" t="s">
        <v>6</v>
      </c>
    </row>
    <row r="10" spans="1:33" x14ac:dyDescent="0.3">
      <c r="B10" s="15" t="s">
        <v>14</v>
      </c>
      <c r="C10" s="16"/>
      <c r="D10" s="1">
        <f t="shared" si="0"/>
        <v>0</v>
      </c>
      <c r="E10" s="1" t="str">
        <f t="shared" si="1"/>
        <v/>
      </c>
      <c r="F10" s="8"/>
    </row>
    <row r="11" spans="1:33" x14ac:dyDescent="0.3">
      <c r="B11" s="15" t="s">
        <v>15</v>
      </c>
      <c r="C11" s="16"/>
      <c r="D11" s="1">
        <f>C11*0.01</f>
        <v>0</v>
      </c>
      <c r="E11" s="1" t="str">
        <f t="shared" si="1"/>
        <v/>
      </c>
      <c r="F11" s="8"/>
    </row>
    <row r="12" spans="1:33" x14ac:dyDescent="0.3">
      <c r="B12" s="15" t="s">
        <v>16</v>
      </c>
      <c r="C12" s="16"/>
      <c r="D12" s="1"/>
      <c r="E12" s="1"/>
      <c r="F12" s="8"/>
    </row>
    <row r="13" spans="1:33" x14ac:dyDescent="0.3">
      <c r="B13" s="15" t="s">
        <v>17</v>
      </c>
      <c r="C13" s="16"/>
      <c r="D13" s="1"/>
      <c r="E13" s="1"/>
      <c r="F13" s="8"/>
    </row>
    <row r="14" spans="1:33" x14ac:dyDescent="0.3">
      <c r="B14" s="15" t="s">
        <v>18</v>
      </c>
      <c r="C14" s="16"/>
      <c r="D14" s="1"/>
      <c r="E14" s="1"/>
      <c r="F14" s="8"/>
    </row>
    <row r="15" spans="1:33" x14ac:dyDescent="0.3">
      <c r="B15" s="15" t="s">
        <v>19</v>
      </c>
      <c r="C15" s="16"/>
      <c r="D15" s="1"/>
      <c r="E15" s="1"/>
      <c r="F15" s="8"/>
    </row>
    <row r="16" spans="1:33" ht="15" thickBot="1" x14ac:dyDescent="0.35">
      <c r="B16" s="15" t="s">
        <v>20</v>
      </c>
      <c r="C16" s="17"/>
      <c r="D16" s="1">
        <f t="shared" si="0"/>
        <v>0</v>
      </c>
      <c r="E16" s="1" t="str">
        <f t="shared" si="1"/>
        <v/>
      </c>
      <c r="F16" s="8"/>
    </row>
    <row r="17" spans="2:7" x14ac:dyDescent="0.3">
      <c r="B17" s="2" t="s">
        <v>1</v>
      </c>
      <c r="C17" s="3">
        <f>COUNT(C7:C16)</f>
        <v>3</v>
      </c>
      <c r="D17" s="1"/>
      <c r="E17" s="1"/>
      <c r="F17" s="8"/>
    </row>
    <row r="18" spans="2:7" x14ac:dyDescent="0.3">
      <c r="B18" s="4" t="s">
        <v>2</v>
      </c>
      <c r="C18" s="5">
        <f>AVERAGE(C7:C16)</f>
        <v>45.333333333333336</v>
      </c>
      <c r="D18" s="1">
        <f>C18*0.001</f>
        <v>4.5333333333333337E-2</v>
      </c>
      <c r="E18" s="1">
        <f>(AVERAGE(E7:E16))</f>
        <v>2103.3333333333335</v>
      </c>
      <c r="F18" s="8"/>
    </row>
    <row r="19" spans="2:7" ht="15" customHeight="1" thickBot="1" x14ac:dyDescent="0.35">
      <c r="B19" s="6" t="s">
        <v>3</v>
      </c>
      <c r="C19" s="7">
        <f>(SQRT((1-((1-E19)/C17))))*100</f>
        <v>85.835760483482517</v>
      </c>
      <c r="D19" s="1"/>
      <c r="E19" s="1">
        <f>E18*0.0001</f>
        <v>0.21033333333333337</v>
      </c>
      <c r="F19" s="11" t="s">
        <v>22</v>
      </c>
      <c r="G19" s="11"/>
    </row>
    <row r="20" spans="2:7" ht="15" customHeight="1" x14ac:dyDescent="0.3">
      <c r="B20" s="24"/>
      <c r="C20" s="25"/>
      <c r="D20" s="1"/>
      <c r="E20" s="1"/>
      <c r="F20" s="11"/>
      <c r="G20" s="11"/>
    </row>
    <row r="21" spans="2:7" x14ac:dyDescent="0.3">
      <c r="C21" s="8"/>
      <c r="D21" s="1"/>
      <c r="E21" s="1"/>
      <c r="F21" s="13" t="s">
        <v>7</v>
      </c>
      <c r="G21" s="26">
        <f>C19/100</f>
        <v>0.85835760483482515</v>
      </c>
    </row>
    <row r="22" spans="2:7" x14ac:dyDescent="0.3">
      <c r="C22" s="8"/>
      <c r="D22" s="1"/>
      <c r="E22" s="1"/>
      <c r="F22" s="14"/>
      <c r="G22" s="26"/>
    </row>
    <row r="23" spans="2:7" s="8" customFormat="1" x14ac:dyDescent="0.3"/>
    <row r="24" spans="2:7" s="8" customFormat="1" ht="14.4" customHeight="1" x14ac:dyDescent="0.3">
      <c r="B24" s="22" t="s">
        <v>23</v>
      </c>
      <c r="C24" s="22"/>
      <c r="D24" s="22"/>
      <c r="E24" s="22"/>
      <c r="F24" s="22"/>
      <c r="G24" s="22"/>
    </row>
    <row r="25" spans="2:7" s="8" customFormat="1" x14ac:dyDescent="0.3">
      <c r="B25" s="22"/>
      <c r="C25" s="22"/>
      <c r="D25" s="22"/>
      <c r="E25" s="22"/>
      <c r="F25" s="22"/>
      <c r="G25" s="22"/>
    </row>
    <row r="26" spans="2:7" s="8" customFormat="1" x14ac:dyDescent="0.3">
      <c r="B26" s="22"/>
      <c r="C26" s="22"/>
      <c r="D26" s="22"/>
      <c r="E26" s="22"/>
      <c r="F26" s="22"/>
      <c r="G26" s="22"/>
    </row>
    <row r="27" spans="2:7" s="8" customFormat="1" x14ac:dyDescent="0.3">
      <c r="B27" s="22"/>
      <c r="C27" s="22"/>
      <c r="D27" s="22"/>
      <c r="E27" s="22"/>
      <c r="F27" s="22"/>
      <c r="G27" s="22"/>
    </row>
    <row r="28" spans="2:7" s="8" customFormat="1" x14ac:dyDescent="0.3">
      <c r="B28" s="22"/>
      <c r="C28" s="22"/>
      <c r="D28" s="22"/>
      <c r="E28" s="22"/>
      <c r="F28" s="22"/>
      <c r="G28" s="22"/>
    </row>
    <row r="29" spans="2:7" s="8" customFormat="1" x14ac:dyDescent="0.3">
      <c r="B29" s="22"/>
      <c r="C29" s="22"/>
      <c r="D29" s="22"/>
      <c r="E29" s="22"/>
      <c r="F29" s="22"/>
      <c r="G29" s="22"/>
    </row>
    <row r="30" spans="2:7" s="8" customFormat="1" x14ac:dyDescent="0.3">
      <c r="B30" s="22"/>
      <c r="C30" s="22"/>
      <c r="D30" s="22"/>
      <c r="E30" s="22"/>
      <c r="F30" s="22"/>
      <c r="G30" s="22"/>
    </row>
    <row r="31" spans="2:7" s="8" customFormat="1" x14ac:dyDescent="0.3">
      <c r="B31" s="22"/>
      <c r="C31" s="22"/>
      <c r="D31" s="22"/>
      <c r="E31" s="22"/>
      <c r="F31" s="22"/>
      <c r="G31" s="22"/>
    </row>
    <row r="32" spans="2:7" s="8" customFormat="1" x14ac:dyDescent="0.3">
      <c r="B32" s="22"/>
      <c r="C32" s="22"/>
      <c r="D32" s="22"/>
      <c r="E32" s="22"/>
      <c r="F32" s="22"/>
      <c r="G32" s="22"/>
    </row>
    <row r="33" spans="2:7" s="8" customFormat="1" x14ac:dyDescent="0.3">
      <c r="B33" s="22"/>
      <c r="C33" s="22"/>
      <c r="D33" s="22"/>
      <c r="E33" s="22"/>
      <c r="F33" s="22"/>
      <c r="G33" s="22"/>
    </row>
    <row r="34" spans="2:7" s="8" customFormat="1" x14ac:dyDescent="0.3">
      <c r="B34" s="22"/>
      <c r="C34" s="22"/>
      <c r="D34" s="22"/>
      <c r="E34" s="22"/>
      <c r="F34" s="22"/>
      <c r="G34" s="22"/>
    </row>
    <row r="35" spans="2:7" s="8" customFormat="1" x14ac:dyDescent="0.3">
      <c r="B35" s="22"/>
      <c r="C35" s="22"/>
      <c r="D35" s="22"/>
      <c r="E35" s="22"/>
      <c r="F35" s="22"/>
      <c r="G35" s="22"/>
    </row>
    <row r="36" spans="2:7" s="8" customFormat="1" x14ac:dyDescent="0.3"/>
    <row r="37" spans="2:7" s="8" customFormat="1" x14ac:dyDescent="0.3"/>
    <row r="38" spans="2:7" s="8" customFormat="1" x14ac:dyDescent="0.3"/>
    <row r="39" spans="2:7" s="8" customFormat="1" x14ac:dyDescent="0.3"/>
    <row r="40" spans="2:7" s="8" customFormat="1" x14ac:dyDescent="0.3"/>
    <row r="41" spans="2:7" s="8" customFormat="1" x14ac:dyDescent="0.3"/>
    <row r="42" spans="2:7" s="8" customFormat="1" x14ac:dyDescent="0.3"/>
    <row r="43" spans="2:7" s="8" customFormat="1" x14ac:dyDescent="0.3"/>
    <row r="44" spans="2:7" s="8" customFormat="1" x14ac:dyDescent="0.3"/>
    <row r="45" spans="2:7" s="8" customFormat="1" x14ac:dyDescent="0.3"/>
    <row r="46" spans="2:7" s="8" customFormat="1" x14ac:dyDescent="0.3"/>
    <row r="47" spans="2:7" s="8" customFormat="1" x14ac:dyDescent="0.3"/>
    <row r="48" spans="2:7" s="8" customFormat="1" x14ac:dyDescent="0.3"/>
    <row r="49" spans="3:3" s="8" customFormat="1" x14ac:dyDescent="0.3"/>
    <row r="50" spans="3:3" s="8" customFormat="1" x14ac:dyDescent="0.3"/>
    <row r="51" spans="3:3" s="8" customFormat="1" x14ac:dyDescent="0.3"/>
    <row r="52" spans="3:3" s="8" customFormat="1" x14ac:dyDescent="0.3"/>
    <row r="53" spans="3:3" s="8" customFormat="1" x14ac:dyDescent="0.3"/>
    <row r="54" spans="3:3" x14ac:dyDescent="0.3">
      <c r="C54" s="8"/>
    </row>
    <row r="55" spans="3:3" x14ac:dyDescent="0.3">
      <c r="C55" s="8"/>
    </row>
    <row r="56" spans="3:3" x14ac:dyDescent="0.3">
      <c r="C56" s="8"/>
    </row>
    <row r="57" spans="3:3" x14ac:dyDescent="0.3">
      <c r="C57" s="8"/>
    </row>
    <row r="58" spans="3:3" x14ac:dyDescent="0.3">
      <c r="C58" s="8"/>
    </row>
    <row r="59" spans="3:3" x14ac:dyDescent="0.3">
      <c r="C59" s="8"/>
    </row>
    <row r="60" spans="3:3" x14ac:dyDescent="0.3">
      <c r="C60" s="8"/>
    </row>
    <row r="61" spans="3:3" x14ac:dyDescent="0.3">
      <c r="C61" s="8"/>
    </row>
    <row r="62" spans="3:3" x14ac:dyDescent="0.3">
      <c r="C62" s="8"/>
    </row>
    <row r="63" spans="3:3" x14ac:dyDescent="0.3">
      <c r="C63" s="8"/>
    </row>
    <row r="64" spans="3:3" x14ac:dyDescent="0.3">
      <c r="C64" s="8"/>
    </row>
    <row r="65" spans="3:3" x14ac:dyDescent="0.3">
      <c r="C65" s="8"/>
    </row>
    <row r="66" spans="3:3" x14ac:dyDescent="0.3">
      <c r="C66" s="8"/>
    </row>
    <row r="67" spans="3:3" x14ac:dyDescent="0.3">
      <c r="C67" s="8"/>
    </row>
    <row r="68" spans="3:3" x14ac:dyDescent="0.3">
      <c r="C68" s="8"/>
    </row>
    <row r="69" spans="3:3" x14ac:dyDescent="0.3">
      <c r="C69" s="8"/>
    </row>
    <row r="70" spans="3:3" x14ac:dyDescent="0.3">
      <c r="C70" s="8"/>
    </row>
    <row r="71" spans="3:3" x14ac:dyDescent="0.3">
      <c r="C71" s="8"/>
    </row>
    <row r="72" spans="3:3" x14ac:dyDescent="0.3">
      <c r="C72" s="8"/>
    </row>
    <row r="73" spans="3:3" x14ac:dyDescent="0.3">
      <c r="C73" s="8"/>
    </row>
    <row r="74" spans="3:3" x14ac:dyDescent="0.3">
      <c r="C74" s="8"/>
    </row>
    <row r="75" spans="3:3" x14ac:dyDescent="0.3">
      <c r="C75" s="8"/>
    </row>
    <row r="76" spans="3:3" x14ac:dyDescent="0.3">
      <c r="C76" s="8"/>
    </row>
    <row r="77" spans="3:3" x14ac:dyDescent="0.3">
      <c r="C77" s="8"/>
    </row>
    <row r="78" spans="3:3" x14ac:dyDescent="0.3">
      <c r="C78" s="8"/>
    </row>
    <row r="79" spans="3:3" x14ac:dyDescent="0.3">
      <c r="C79" s="8"/>
    </row>
    <row r="80" spans="3:3" x14ac:dyDescent="0.3">
      <c r="C80" s="8"/>
    </row>
    <row r="81" spans="3:3" x14ac:dyDescent="0.3">
      <c r="C81" s="8"/>
    </row>
    <row r="82" spans="3:3" x14ac:dyDescent="0.3">
      <c r="C82" s="8"/>
    </row>
    <row r="83" spans="3:3" x14ac:dyDescent="0.3">
      <c r="C83" s="8"/>
    </row>
    <row r="84" spans="3:3" x14ac:dyDescent="0.3">
      <c r="C84" s="8"/>
    </row>
    <row r="85" spans="3:3" x14ac:dyDescent="0.3">
      <c r="C85" s="8"/>
    </row>
    <row r="86" spans="3:3" x14ac:dyDescent="0.3">
      <c r="C86" s="8"/>
    </row>
    <row r="87" spans="3:3" x14ac:dyDescent="0.3">
      <c r="C87" s="8"/>
    </row>
    <row r="88" spans="3:3" x14ac:dyDescent="0.3">
      <c r="C88" s="8"/>
    </row>
  </sheetData>
  <sheetProtection sheet="1" objects="1" scenarios="1" selectLockedCells="1"/>
  <mergeCells count="6">
    <mergeCell ref="B24:G35"/>
    <mergeCell ref="G7:G8"/>
    <mergeCell ref="F19:G20"/>
    <mergeCell ref="B4:C4"/>
    <mergeCell ref="G21:G22"/>
    <mergeCell ref="F21:F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 McDermott</dc:creator>
  <cp:lastModifiedBy>Kevin  McDermott</cp:lastModifiedBy>
  <dcterms:created xsi:type="dcterms:W3CDTF">2016-10-14T13:27:27Z</dcterms:created>
  <dcterms:modified xsi:type="dcterms:W3CDTF">2017-01-27T11:59:50Z</dcterms:modified>
</cp:coreProperties>
</file>